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Work\Butterfli_Lite\MOD\SF32LB56-Devkit-LCD\V1.1.0\Release\"/>
    </mc:Choice>
  </mc:AlternateContent>
  <bookViews>
    <workbookView xWindow="0" yWindow="0" windowWidth="18495" windowHeight="6090"/>
  </bookViews>
  <sheets>
    <sheet name="Sheet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8" i="1"/>
  <c r="H25" i="1"/>
  <c r="H26" i="1"/>
  <c r="H27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5" i="1"/>
  <c r="H7" i="1"/>
  <c r="H47" i="1" l="1"/>
</calcChain>
</file>

<file path=xl/sharedStrings.xml><?xml version="1.0" encoding="utf-8"?>
<sst xmlns="http://schemas.openxmlformats.org/spreadsheetml/2006/main" count="169" uniqueCount="151">
  <si>
    <t>Product P/N:</t>
  </si>
  <si>
    <t>BOM Version:</t>
  </si>
  <si>
    <t>Product Description:</t>
  </si>
  <si>
    <t>Item</t>
  </si>
  <si>
    <t>Qty</t>
  </si>
  <si>
    <t>Reference</t>
  </si>
  <si>
    <t>Description</t>
  </si>
  <si>
    <t>Manufacturer</t>
  </si>
  <si>
    <t>Manufacture 1 P/N</t>
  </si>
  <si>
    <t>CAP CER;1uF;+/-20%;10V;0402</t>
  </si>
  <si>
    <t>MURATA</t>
  </si>
  <si>
    <t>C0101 C0109 C0123</t>
  </si>
  <si>
    <t>CAP CER;X5R;10uF;+/-20%;10V;0603</t>
  </si>
  <si>
    <t>GRM188R61A106ME69D</t>
  </si>
  <si>
    <t>C0102 C0111 C0115 C0126 C0129 C0130</t>
  </si>
  <si>
    <t>CAP CER;X7R;0.1uF;+/-20%;25V;0402</t>
  </si>
  <si>
    <t>GRM155R71E104ME14D</t>
  </si>
  <si>
    <t>CAP CER;X5R;4.7uF;+/-20%;10V;0603</t>
  </si>
  <si>
    <t>C0124</t>
  </si>
  <si>
    <t>CAP CER;22UF;20%;10V;0603</t>
  </si>
  <si>
    <t>GRM188R61A226ME15D</t>
  </si>
  <si>
    <t>C0132</t>
  </si>
  <si>
    <t>CAP CER X7R;0.01uF;+/-10%;25V;0402</t>
  </si>
  <si>
    <t>GRM155R71E103KA01D</t>
  </si>
  <si>
    <t>D0101</t>
  </si>
  <si>
    <t>LED;RED;2V;LED-0603</t>
  </si>
  <si>
    <t>LITEON</t>
  </si>
  <si>
    <t>LTST-C193KRKT-5A</t>
  </si>
  <si>
    <t>D0104</t>
  </si>
  <si>
    <t>LED;Blue;3V;LED-0603</t>
  </si>
  <si>
    <t>LTST-C193TBKT-5A</t>
  </si>
  <si>
    <t>F0101</t>
  </si>
  <si>
    <t>PTC;1.25A;6V;SMD0805;</t>
  </si>
  <si>
    <t>Ruilon</t>
  </si>
  <si>
    <t>SMD0805P125TF</t>
  </si>
  <si>
    <t>J0100</t>
  </si>
  <si>
    <t>FPC-CON-SMD-Down-40P-0.5P-2MM</t>
  </si>
  <si>
    <t>XUNPU</t>
  </si>
  <si>
    <t>FPC-05F-40PH20</t>
  </si>
  <si>
    <t>J0101</t>
  </si>
  <si>
    <t>BTB M;2P;5.48mm;2.0mm;8x7.59mm</t>
  </si>
  <si>
    <t>ZX-PH2.0-WT2P</t>
  </si>
  <si>
    <t>J0102</t>
  </si>
  <si>
    <t>BTB;Male PIN;2;10.92mm;2.54mm;5.08mmx2.54mm</t>
  </si>
  <si>
    <t>J0106 J0114</t>
  </si>
  <si>
    <t>USBCON;USB TYPE C 3.1;7.35x18.94x3.26mm</t>
  </si>
  <si>
    <t>J0109</t>
  </si>
  <si>
    <t>BTB;Male PIN;4;10.92mm;2.54mm;10.16mmx2.54mm</t>
  </si>
  <si>
    <t>J0115</t>
  </si>
  <si>
    <t>Memory Card Connector;Micro SD Header with D/C P;9P(8+1);1.8H;Push-push;</t>
  </si>
  <si>
    <t>J0117</t>
  </si>
  <si>
    <t>CON-PINHEADER-2X20P-2.54-180C-11.5H</t>
  </si>
  <si>
    <t>Kinghelm</t>
  </si>
  <si>
    <t>KH-2.54PH180-2X20P-L11.5</t>
  </si>
  <si>
    <t>L0101 L0102</t>
  </si>
  <si>
    <t>Ferrite Bead;120@100MHz;1A;0.12;0402</t>
  </si>
  <si>
    <t>Sunlord</t>
  </si>
  <si>
    <t>PZ1005U121-1R0TF</t>
  </si>
  <si>
    <t>M0100</t>
  </si>
  <si>
    <t>low power top port silicon microphone  LGA 4;3.76x2.95x1.1mm</t>
  </si>
  <si>
    <t>WILLSEMI</t>
  </si>
  <si>
    <t>RES CHIP;1K;+/-5%;1/16W;0402</t>
  </si>
  <si>
    <t>YAGEO</t>
  </si>
  <si>
    <t>RC0402JR-071KL</t>
  </si>
  <si>
    <t>R0100 R0101 R0102 R0103 R0104 R0105 R0111 R0112 R0113 R0115 R0116 R0118 R0119 R0120</t>
  </si>
  <si>
    <t>RES CHIP;22 OHM;+/-5%;1/16W;0402</t>
  </si>
  <si>
    <t>RC0402JR-0722RL</t>
  </si>
  <si>
    <t>R0106 R0124</t>
  </si>
  <si>
    <t>RES CHIP;10K;+/-5%;1/16W;0402</t>
  </si>
  <si>
    <t>RC0402JR-0710KL</t>
  </si>
  <si>
    <t>RES FILM;0;+/-5%;1/10W;0603</t>
  </si>
  <si>
    <t>RC0603JR-070RL</t>
  </si>
  <si>
    <t>R0110 R0132 R0134 R0139 R0140</t>
  </si>
  <si>
    <t>RES CHIP;2.2K;+/-5%;1/16W;0402</t>
  </si>
  <si>
    <t>RC0402JR-072K2L</t>
  </si>
  <si>
    <t>R0114</t>
  </si>
  <si>
    <t>RES CHIP;1.5K;+/-5%;1/16W;0402</t>
  </si>
  <si>
    <t>RC0402JR-071K5L</t>
  </si>
  <si>
    <t>R0121 R0131 R0156 R0157 R0159</t>
  </si>
  <si>
    <t>RES FILM;0;+/-5%;1/16W;0402</t>
  </si>
  <si>
    <t>RC0402JR-070RL</t>
  </si>
  <si>
    <t>R0123</t>
  </si>
  <si>
    <t>RES CHIP;390K;+/-5%;1/16W;0402</t>
  </si>
  <si>
    <t>RC0402JR-07390KL</t>
  </si>
  <si>
    <t>R0125 R0126 R0127 R0128</t>
  </si>
  <si>
    <t>RES CHIP;5.1K;+/-5%;1/16W;0402</t>
  </si>
  <si>
    <t>RC0402JR-075K1L</t>
  </si>
  <si>
    <t>R0129 R0141</t>
  </si>
  <si>
    <t>RES CHIP;510K;+/-5%;1/16W;0402</t>
  </si>
  <si>
    <t>RC0402JR-07510KL</t>
  </si>
  <si>
    <t>R0147 R0153</t>
  </si>
  <si>
    <t>RES CHIP;43.2K;+/-1%;1/16W;0402</t>
  </si>
  <si>
    <t>RC0402FR-0743K2L</t>
  </si>
  <si>
    <t>R0151</t>
  </si>
  <si>
    <t>RES CHIP;100K;+/-1%;1/16W;0402</t>
  </si>
  <si>
    <t>RC0402FR-07100KL</t>
  </si>
  <si>
    <t>S0100 S0101</t>
  </si>
  <si>
    <t>Push Switch;12V;50mA;100000;4.5mm x 2.8mm</t>
  </si>
  <si>
    <t>XKB Connection</t>
  </si>
  <si>
    <t>TC-1109DE-C-C</t>
  </si>
  <si>
    <t>S0102</t>
  </si>
  <si>
    <t>Push Switch;12V;50mA;100000;2.9x3.95x2.5mm</t>
  </si>
  <si>
    <t>TS1185A26020</t>
  </si>
  <si>
    <t>U0101</t>
  </si>
  <si>
    <t>U0102</t>
  </si>
  <si>
    <t>USB Driver;1.8v,3.3v;480Mb/s;ESSOP10  size:3.9x5x1.6mm</t>
  </si>
  <si>
    <t>WCH</t>
  </si>
  <si>
    <t>U0103</t>
  </si>
  <si>
    <t>LDO;3.3V;300mA;SOT-23-5,3x1.7x1.1mm</t>
  </si>
  <si>
    <t>SHANGHAI Belling</t>
  </si>
  <si>
    <t>BL8077CB5TR33</t>
  </si>
  <si>
    <t>U0104</t>
  </si>
  <si>
    <t>Audio-AMP;2.2-5V:D;0.6W/3.6V;SOP8  SIZE:3X5X1.1mm</t>
  </si>
  <si>
    <t>shenzhennsiwaytechnology co.,LTD</t>
  </si>
  <si>
    <t>NS4150B</t>
  </si>
  <si>
    <t>U0105</t>
  </si>
  <si>
    <t>LED RGB Ctrol;3.7~5.3V;;,3.5x3.5x1.95mm</t>
  </si>
  <si>
    <t>Dongguan opsco optoelectronics CO.,LTD</t>
  </si>
  <si>
    <t>SK6812MINI-HS</t>
  </si>
  <si>
    <t>U0100</t>
  </si>
  <si>
    <t>SIFLI</t>
  </si>
  <si>
    <t>Price</t>
  </si>
  <si>
    <t>Total</t>
  </si>
  <si>
    <t>SF32LB56-DevKit-LCD</t>
    <phoneticPr fontId="2" type="noConversion"/>
  </si>
  <si>
    <t>V1.0.0</t>
    <phoneticPr fontId="2" type="noConversion"/>
  </si>
  <si>
    <t>DevKit of SF32LB56-MOD</t>
    <phoneticPr fontId="2" type="noConversion"/>
  </si>
  <si>
    <t>WMM7037AT2-4/TR</t>
    <phoneticPr fontId="2" type="noConversion"/>
  </si>
  <si>
    <t>深圳市首韩科技有限公司</t>
  </si>
  <si>
    <t>TYPE-C16PIN</t>
  </si>
  <si>
    <t>兆星精密电子（深圳）有限公司</t>
  </si>
  <si>
    <t xml:space="preserve">LX(连欣科技) </t>
  </si>
  <si>
    <t>XDFP-0090-012</t>
  </si>
  <si>
    <t>Module:LCC&amp;LGA_PAD pitch:1.1mm SIZE:18X32.9MM</t>
    <phoneticPr fontId="2" type="noConversion"/>
  </si>
  <si>
    <t>PCB,4层通孔板,FR4,38mm*65mm,1.6mm厚,喷锡,无铅</t>
    <phoneticPr fontId="2" type="noConversion"/>
  </si>
  <si>
    <t>总价</t>
  </si>
  <si>
    <t>CH342K</t>
    <phoneticPr fontId="2" type="noConversion"/>
  </si>
  <si>
    <t xml:space="preserve"> XFCN(兴飞)</t>
  </si>
  <si>
    <t>PZ254V-11-02P</t>
    <phoneticPr fontId="2" type="noConversion"/>
  </si>
  <si>
    <t>PZ254V-11-04P</t>
    <phoneticPr fontId="2" type="noConversion"/>
  </si>
  <si>
    <t>瀚源</t>
    <phoneticPr fontId="2" type="noConversion"/>
  </si>
  <si>
    <t>ETA5055V180DS2F</t>
    <phoneticPr fontId="2" type="noConversion"/>
  </si>
  <si>
    <t>ETA</t>
    <phoneticPr fontId="2" type="noConversion"/>
  </si>
  <si>
    <t>LDO;1.8-5.5V;1.8V;500mA;SOT-23-5;2x1.15x0.9mm</t>
    <phoneticPr fontId="2" type="noConversion"/>
  </si>
  <si>
    <t>GRM185R61A475ME11D</t>
    <phoneticPr fontId="2" type="noConversion"/>
  </si>
  <si>
    <t>C0106 C0107 C0108 C0118 C0131</t>
    <phoneticPr fontId="2" type="noConversion"/>
  </si>
  <si>
    <t>GRM155C81A105MA12D</t>
    <phoneticPr fontId="2" type="noConversion"/>
  </si>
  <si>
    <t>C0100 C0103 C0105 C0110 C0112 C0120</t>
    <phoneticPr fontId="2" type="noConversion"/>
  </si>
  <si>
    <t>SF32LB56-MOD-A128R12N1</t>
    <phoneticPr fontId="2" type="noConversion"/>
  </si>
  <si>
    <t>SF32LB56-DEVKIT-LCD-SCH_V1.1.0_BOM_B1.0</t>
    <phoneticPr fontId="2" type="noConversion"/>
  </si>
  <si>
    <t>R0108 R0109 R0117 R0144</t>
    <phoneticPr fontId="2" type="noConversion"/>
  </si>
  <si>
    <t>R0122 R0130 R0133 R0152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</si>
</sst>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.0000_);[Red]\(&quot;¥&quot;#,##0.0000\)"/>
  </numFmts>
  <fonts count="5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0" xfId="0" applyFill="1">
      <alignment vertical="center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3" borderId="0" xfId="0" applyFill="1" applyAlignment="1">
      <alignment horizontal="center" vertical="center"/>
    </xf>
    <xf numFmtId="176" fontId="0" fillId="3" borderId="0" xfId="0" applyNumberFormat="1" applyFill="1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topLeftCell="A13" zoomScaleNormal="100" workbookViewId="0">
      <selection activeCell="C32" sqref="C32"/>
    </sheetView>
  </sheetViews>
  <sheetFormatPr defaultRowHeight="14.25"/>
  <cols>
    <col min="1" max="1" width="10.25" style="1" bestFit="1" customWidth="1"/>
    <col min="2" max="2" width="18.75" style="1" bestFit="1" customWidth="1"/>
    <col min="3" max="3" width="35.625" style="1" customWidth="1"/>
    <col min="4" max="4" width="65" style="1" customWidth="1"/>
    <col min="5" max="5" width="38.375" style="1" bestFit="1" customWidth="1"/>
    <col min="6" max="6" width="26.375" style="1" bestFit="1" customWidth="1"/>
    <col min="7" max="16384" width="9" style="1"/>
  </cols>
  <sheetData>
    <row r="1" spans="1:8">
      <c r="A1" s="54"/>
      <c r="B1" s="54"/>
      <c r="C1" s="54"/>
      <c r="D1" s="54"/>
      <c r="E1" s="54"/>
      <c r="F1" s="54"/>
    </row>
    <row r="2" spans="1:8" ht="14.25" customHeight="1">
      <c r="A2" s="55" t="s">
        <v>148</v>
      </c>
      <c r="B2" s="56"/>
      <c r="C2" s="56"/>
      <c r="D2" s="56"/>
      <c r="E2" s="56"/>
      <c r="F2" s="56"/>
      <c r="G2" s="56"/>
      <c r="H2" s="57"/>
    </row>
    <row r="3" spans="1:8">
      <c r="A3" s="4"/>
      <c r="B3" s="4" t="s">
        <v>0</v>
      </c>
      <c r="C3" s="4" t="s">
        <v>123</v>
      </c>
      <c r="D3" s="58"/>
      <c r="E3" s="58"/>
      <c r="F3" s="58"/>
      <c r="G3" s="58"/>
      <c r="H3" s="59"/>
    </row>
    <row r="4" spans="1:8">
      <c r="A4" s="4"/>
      <c r="B4" s="4" t="s">
        <v>1</v>
      </c>
      <c r="C4" s="4" t="s">
        <v>124</v>
      </c>
      <c r="D4" s="60"/>
      <c r="E4" s="60"/>
      <c r="F4" s="60"/>
      <c r="G4" s="60"/>
      <c r="H4" s="61"/>
    </row>
    <row r="5" spans="1:8">
      <c r="A5" s="4"/>
      <c r="B5" s="4" t="s">
        <v>2</v>
      </c>
      <c r="C5" s="4" t="s">
        <v>125</v>
      </c>
      <c r="D5" s="62"/>
      <c r="E5" s="62"/>
      <c r="F5" s="62"/>
      <c r="G5" s="62"/>
      <c r="H5" s="63"/>
    </row>
    <row r="6" spans="1:8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121</v>
      </c>
      <c r="H6" s="3" t="s">
        <v>122</v>
      </c>
    </row>
    <row r="7" spans="1:8">
      <c r="A7" s="4">
        <v>1</v>
      </c>
      <c r="B7" s="4">
        <v>6</v>
      </c>
      <c r="C7" s="4" t="s">
        <v>146</v>
      </c>
      <c r="D7" s="4" t="s">
        <v>9</v>
      </c>
      <c r="E7" s="4" t="s">
        <v>10</v>
      </c>
      <c r="F7" s="4" t="s">
        <v>145</v>
      </c>
      <c r="G7" s="5"/>
      <c r="H7" s="41">
        <f>B7*G7</f>
        <v>0</v>
      </c>
    </row>
    <row r="8" spans="1:8">
      <c r="A8" s="4">
        <v>2</v>
      </c>
      <c r="B8" s="4">
        <v>3</v>
      </c>
      <c r="C8" s="4" t="s">
        <v>11</v>
      </c>
      <c r="D8" s="4" t="s">
        <v>12</v>
      </c>
      <c r="E8" s="4" t="s">
        <v>10</v>
      </c>
      <c r="F8" s="4" t="s">
        <v>13</v>
      </c>
      <c r="G8" s="6"/>
      <c r="H8" s="41">
        <f t="shared" ref="H8:H45" si="0">B8*G8</f>
        <v>0</v>
      </c>
    </row>
    <row r="9" spans="1:8">
      <c r="A9" s="50">
        <v>3</v>
      </c>
      <c r="B9" s="4">
        <v>6</v>
      </c>
      <c r="C9" s="4" t="s">
        <v>14</v>
      </c>
      <c r="D9" s="4" t="s">
        <v>15</v>
      </c>
      <c r="E9" s="4" t="s">
        <v>10</v>
      </c>
      <c r="F9" s="4" t="s">
        <v>16</v>
      </c>
      <c r="G9" s="7"/>
      <c r="H9" s="41">
        <f t="shared" si="0"/>
        <v>0</v>
      </c>
    </row>
    <row r="10" spans="1:8">
      <c r="A10" s="50">
        <v>4</v>
      </c>
      <c r="B10" s="4">
        <v>5</v>
      </c>
      <c r="C10" s="52" t="s">
        <v>144</v>
      </c>
      <c r="D10" s="4" t="s">
        <v>17</v>
      </c>
      <c r="E10" s="4" t="s">
        <v>10</v>
      </c>
      <c r="F10" s="4" t="s">
        <v>143</v>
      </c>
      <c r="G10" s="8"/>
      <c r="H10" s="41">
        <f t="shared" si="0"/>
        <v>0</v>
      </c>
    </row>
    <row r="11" spans="1:8">
      <c r="A11" s="50">
        <v>5</v>
      </c>
      <c r="B11" s="4">
        <v>1</v>
      </c>
      <c r="C11" s="4" t="s">
        <v>18</v>
      </c>
      <c r="D11" s="4" t="s">
        <v>19</v>
      </c>
      <c r="E11" s="4" t="s">
        <v>10</v>
      </c>
      <c r="F11" s="4" t="s">
        <v>20</v>
      </c>
      <c r="G11" s="9"/>
      <c r="H11" s="41">
        <f t="shared" si="0"/>
        <v>0</v>
      </c>
    </row>
    <row r="12" spans="1:8">
      <c r="A12" s="50">
        <v>6</v>
      </c>
      <c r="B12" s="4">
        <v>1</v>
      </c>
      <c r="C12" s="4" t="s">
        <v>21</v>
      </c>
      <c r="D12" s="4" t="s">
        <v>22</v>
      </c>
      <c r="E12" s="4" t="s">
        <v>10</v>
      </c>
      <c r="F12" s="4" t="s">
        <v>23</v>
      </c>
      <c r="G12" s="37"/>
      <c r="H12" s="41">
        <f t="shared" si="0"/>
        <v>0</v>
      </c>
    </row>
    <row r="13" spans="1:8">
      <c r="A13" s="50">
        <v>7</v>
      </c>
      <c r="B13" s="4">
        <v>1</v>
      </c>
      <c r="C13" s="4" t="s">
        <v>24</v>
      </c>
      <c r="D13" s="4" t="s">
        <v>25</v>
      </c>
      <c r="E13" s="4" t="s">
        <v>26</v>
      </c>
      <c r="F13" s="4" t="s">
        <v>27</v>
      </c>
      <c r="G13" s="36"/>
      <c r="H13" s="41">
        <f t="shared" si="0"/>
        <v>0</v>
      </c>
    </row>
    <row r="14" spans="1:8">
      <c r="A14" s="50">
        <v>8</v>
      </c>
      <c r="B14" s="4">
        <v>1</v>
      </c>
      <c r="C14" s="4" t="s">
        <v>28</v>
      </c>
      <c r="D14" s="4" t="s">
        <v>29</v>
      </c>
      <c r="E14" s="4" t="s">
        <v>26</v>
      </c>
      <c r="F14" s="4" t="s">
        <v>30</v>
      </c>
      <c r="G14" s="36"/>
      <c r="H14" s="41">
        <f t="shared" si="0"/>
        <v>0</v>
      </c>
    </row>
    <row r="15" spans="1:8">
      <c r="A15" s="50">
        <v>9</v>
      </c>
      <c r="B15" s="4">
        <v>1</v>
      </c>
      <c r="C15" s="4" t="s">
        <v>31</v>
      </c>
      <c r="D15" s="4" t="s">
        <v>32</v>
      </c>
      <c r="E15" s="4" t="s">
        <v>33</v>
      </c>
      <c r="F15" s="4" t="s">
        <v>34</v>
      </c>
      <c r="G15" s="35"/>
      <c r="H15" s="41">
        <f t="shared" si="0"/>
        <v>0</v>
      </c>
    </row>
    <row r="16" spans="1:8">
      <c r="A16" s="50">
        <v>10</v>
      </c>
      <c r="B16" s="4">
        <v>1</v>
      </c>
      <c r="C16" s="4" t="s">
        <v>35</v>
      </c>
      <c r="D16" s="4" t="s">
        <v>36</v>
      </c>
      <c r="E16" s="4" t="s">
        <v>37</v>
      </c>
      <c r="F16" s="4" t="s">
        <v>38</v>
      </c>
      <c r="G16" s="46"/>
      <c r="H16" s="41">
        <f t="shared" si="0"/>
        <v>0</v>
      </c>
    </row>
    <row r="17" spans="1:8">
      <c r="A17" s="50">
        <v>11</v>
      </c>
      <c r="B17" s="4">
        <v>1</v>
      </c>
      <c r="C17" s="4" t="s">
        <v>39</v>
      </c>
      <c r="D17" s="4" t="s">
        <v>40</v>
      </c>
      <c r="E17" s="33" t="s">
        <v>129</v>
      </c>
      <c r="F17" s="4" t="s">
        <v>41</v>
      </c>
      <c r="G17" s="34"/>
      <c r="H17" s="41">
        <f t="shared" si="0"/>
        <v>0</v>
      </c>
    </row>
    <row r="18" spans="1:8">
      <c r="A18" s="50">
        <v>12</v>
      </c>
      <c r="B18" s="4">
        <v>1</v>
      </c>
      <c r="C18" s="4" t="s">
        <v>42</v>
      </c>
      <c r="D18" s="4" t="s">
        <v>43</v>
      </c>
      <c r="E18" s="47" t="s">
        <v>136</v>
      </c>
      <c r="F18" s="47" t="s">
        <v>137</v>
      </c>
      <c r="G18" s="49"/>
      <c r="H18" s="41">
        <f t="shared" si="0"/>
        <v>0</v>
      </c>
    </row>
    <row r="19" spans="1:8">
      <c r="A19" s="50">
        <v>13</v>
      </c>
      <c r="B19" s="4">
        <v>2</v>
      </c>
      <c r="C19" s="4" t="s">
        <v>44</v>
      </c>
      <c r="D19" s="29" t="s">
        <v>45</v>
      </c>
      <c r="E19" s="30" t="s">
        <v>127</v>
      </c>
      <c r="F19" s="31" t="s">
        <v>128</v>
      </c>
      <c r="G19" s="32"/>
      <c r="H19" s="41">
        <f t="shared" si="0"/>
        <v>0</v>
      </c>
    </row>
    <row r="20" spans="1:8">
      <c r="A20" s="50">
        <v>14</v>
      </c>
      <c r="B20" s="4">
        <v>1</v>
      </c>
      <c r="C20" s="4" t="s">
        <v>46</v>
      </c>
      <c r="D20" s="4" t="s">
        <v>47</v>
      </c>
      <c r="E20" s="48" t="s">
        <v>136</v>
      </c>
      <c r="F20" s="48" t="s">
        <v>138</v>
      </c>
      <c r="G20" s="49"/>
      <c r="H20" s="41">
        <f t="shared" si="0"/>
        <v>0</v>
      </c>
    </row>
    <row r="21" spans="1:8">
      <c r="A21" s="50">
        <v>15</v>
      </c>
      <c r="B21" s="4">
        <v>1</v>
      </c>
      <c r="C21" s="4" t="s">
        <v>48</v>
      </c>
      <c r="D21" s="4" t="s">
        <v>49</v>
      </c>
      <c r="E21" s="38" t="s">
        <v>130</v>
      </c>
      <c r="F21" s="38" t="s">
        <v>131</v>
      </c>
      <c r="G21" s="41"/>
      <c r="H21" s="41">
        <f t="shared" si="0"/>
        <v>0</v>
      </c>
    </row>
    <row r="22" spans="1:8">
      <c r="A22" s="50">
        <v>16</v>
      </c>
      <c r="B22" s="4">
        <v>1</v>
      </c>
      <c r="C22" s="4" t="s">
        <v>50</v>
      </c>
      <c r="D22" s="4" t="s">
        <v>51</v>
      </c>
      <c r="E22" s="4" t="s">
        <v>52</v>
      </c>
      <c r="F22" s="4" t="s">
        <v>53</v>
      </c>
      <c r="G22" s="51"/>
      <c r="H22" s="41">
        <f t="shared" si="0"/>
        <v>0</v>
      </c>
    </row>
    <row r="23" spans="1:8">
      <c r="A23" s="50">
        <v>17</v>
      </c>
      <c r="B23" s="4">
        <v>2</v>
      </c>
      <c r="C23" s="4" t="s">
        <v>54</v>
      </c>
      <c r="D23" s="4" t="s">
        <v>55</v>
      </c>
      <c r="E23" s="4" t="s">
        <v>56</v>
      </c>
      <c r="F23" s="4" t="s">
        <v>57</v>
      </c>
      <c r="G23" s="28"/>
      <c r="H23" s="41">
        <f t="shared" si="0"/>
        <v>0</v>
      </c>
    </row>
    <row r="24" spans="1:8">
      <c r="A24" s="50">
        <v>18</v>
      </c>
      <c r="B24" s="4">
        <v>1</v>
      </c>
      <c r="C24" s="4" t="s">
        <v>58</v>
      </c>
      <c r="D24" s="4" t="s">
        <v>59</v>
      </c>
      <c r="E24" s="4" t="s">
        <v>60</v>
      </c>
      <c r="F24" s="4" t="s">
        <v>126</v>
      </c>
      <c r="G24" s="27"/>
      <c r="H24" s="41">
        <f t="shared" si="0"/>
        <v>0</v>
      </c>
    </row>
    <row r="25" spans="1:8" ht="42.75">
      <c r="A25" s="50">
        <v>19</v>
      </c>
      <c r="B25" s="4">
        <v>14</v>
      </c>
      <c r="C25" s="4" t="s">
        <v>64</v>
      </c>
      <c r="D25" s="4" t="s">
        <v>65</v>
      </c>
      <c r="E25" s="4" t="s">
        <v>62</v>
      </c>
      <c r="F25" s="4" t="s">
        <v>66</v>
      </c>
      <c r="G25" s="25"/>
      <c r="H25" s="41">
        <f t="shared" si="0"/>
        <v>0</v>
      </c>
    </row>
    <row r="26" spans="1:8">
      <c r="A26" s="50">
        <v>20</v>
      </c>
      <c r="B26" s="4">
        <v>2</v>
      </c>
      <c r="C26" s="4" t="s">
        <v>67</v>
      </c>
      <c r="D26" s="4" t="s">
        <v>68</v>
      </c>
      <c r="E26" s="4" t="s">
        <v>62</v>
      </c>
      <c r="F26" s="4" t="s">
        <v>69</v>
      </c>
      <c r="G26" s="24"/>
      <c r="H26" s="41">
        <f t="shared" si="0"/>
        <v>0</v>
      </c>
    </row>
    <row r="27" spans="1:8">
      <c r="A27" s="50">
        <v>21</v>
      </c>
      <c r="B27" s="4">
        <v>4</v>
      </c>
      <c r="C27" s="4" t="s">
        <v>150</v>
      </c>
      <c r="D27" s="4" t="s">
        <v>70</v>
      </c>
      <c r="E27" s="4" t="s">
        <v>62</v>
      </c>
      <c r="F27" s="4" t="s">
        <v>71</v>
      </c>
      <c r="G27" s="23"/>
      <c r="H27" s="41">
        <f t="shared" si="0"/>
        <v>0</v>
      </c>
    </row>
    <row r="28" spans="1:8">
      <c r="A28" s="50">
        <v>22</v>
      </c>
      <c r="B28" s="4">
        <v>4</v>
      </c>
      <c r="C28" s="4" t="s">
        <v>149</v>
      </c>
      <c r="D28" s="4" t="s">
        <v>61</v>
      </c>
      <c r="E28" s="4" t="s">
        <v>62</v>
      </c>
      <c r="F28" s="4" t="s">
        <v>63</v>
      </c>
      <c r="G28" s="26"/>
      <c r="H28" s="41">
        <f>B28*G28</f>
        <v>0</v>
      </c>
    </row>
    <row r="29" spans="1:8">
      <c r="A29" s="50">
        <v>23</v>
      </c>
      <c r="B29" s="4">
        <v>5</v>
      </c>
      <c r="C29" s="4" t="s">
        <v>72</v>
      </c>
      <c r="D29" s="4" t="s">
        <v>73</v>
      </c>
      <c r="E29" s="4" t="s">
        <v>62</v>
      </c>
      <c r="F29" s="4" t="s">
        <v>74</v>
      </c>
      <c r="G29" s="22"/>
      <c r="H29" s="41">
        <f t="shared" si="0"/>
        <v>0</v>
      </c>
    </row>
    <row r="30" spans="1:8">
      <c r="A30" s="50">
        <v>24</v>
      </c>
      <c r="B30" s="4">
        <v>1</v>
      </c>
      <c r="C30" s="4" t="s">
        <v>75</v>
      </c>
      <c r="D30" s="4" t="s">
        <v>76</v>
      </c>
      <c r="E30" s="4" t="s">
        <v>62</v>
      </c>
      <c r="F30" s="4" t="s">
        <v>77</v>
      </c>
      <c r="G30" s="21"/>
      <c r="H30" s="41">
        <f t="shared" si="0"/>
        <v>0</v>
      </c>
    </row>
    <row r="31" spans="1:8">
      <c r="A31" s="50">
        <v>25</v>
      </c>
      <c r="B31" s="4">
        <v>5</v>
      </c>
      <c r="C31" s="4" t="s">
        <v>78</v>
      </c>
      <c r="D31" s="4" t="s">
        <v>79</v>
      </c>
      <c r="E31" s="4" t="s">
        <v>62</v>
      </c>
      <c r="F31" s="4" t="s">
        <v>80</v>
      </c>
      <c r="G31" s="20"/>
      <c r="H31" s="41">
        <f t="shared" si="0"/>
        <v>0</v>
      </c>
    </row>
    <row r="32" spans="1:8">
      <c r="A32" s="50">
        <v>26</v>
      </c>
      <c r="B32" s="4">
        <v>1</v>
      </c>
      <c r="C32" s="4" t="s">
        <v>81</v>
      </c>
      <c r="D32" s="4" t="s">
        <v>82</v>
      </c>
      <c r="E32" s="4" t="s">
        <v>62</v>
      </c>
      <c r="F32" s="4" t="s">
        <v>83</v>
      </c>
      <c r="G32" s="19"/>
      <c r="H32" s="41">
        <f t="shared" si="0"/>
        <v>0</v>
      </c>
    </row>
    <row r="33" spans="1:8">
      <c r="A33" s="50">
        <v>27</v>
      </c>
      <c r="B33" s="4">
        <v>4</v>
      </c>
      <c r="C33" s="4" t="s">
        <v>84</v>
      </c>
      <c r="D33" s="4" t="s">
        <v>85</v>
      </c>
      <c r="E33" s="4" t="s">
        <v>62</v>
      </c>
      <c r="F33" s="4" t="s">
        <v>86</v>
      </c>
      <c r="G33" s="18"/>
      <c r="H33" s="41">
        <f t="shared" si="0"/>
        <v>0</v>
      </c>
    </row>
    <row r="34" spans="1:8">
      <c r="A34" s="50">
        <v>28</v>
      </c>
      <c r="B34" s="4">
        <v>2</v>
      </c>
      <c r="C34" s="4" t="s">
        <v>87</v>
      </c>
      <c r="D34" s="4" t="s">
        <v>88</v>
      </c>
      <c r="E34" s="4" t="s">
        <v>62</v>
      </c>
      <c r="F34" s="4" t="s">
        <v>89</v>
      </c>
      <c r="G34" s="17"/>
      <c r="H34" s="41">
        <f t="shared" si="0"/>
        <v>0</v>
      </c>
    </row>
    <row r="35" spans="1:8">
      <c r="A35" s="50">
        <v>29</v>
      </c>
      <c r="B35" s="4">
        <v>2</v>
      </c>
      <c r="C35" s="4" t="s">
        <v>90</v>
      </c>
      <c r="D35" s="4" t="s">
        <v>91</v>
      </c>
      <c r="E35" s="4" t="s">
        <v>62</v>
      </c>
      <c r="F35" s="4" t="s">
        <v>92</v>
      </c>
      <c r="G35" s="16"/>
      <c r="H35" s="41">
        <f t="shared" si="0"/>
        <v>0</v>
      </c>
    </row>
    <row r="36" spans="1:8">
      <c r="A36" s="50">
        <v>30</v>
      </c>
      <c r="B36" s="4">
        <v>1</v>
      </c>
      <c r="C36" s="4" t="s">
        <v>93</v>
      </c>
      <c r="D36" s="4" t="s">
        <v>94</v>
      </c>
      <c r="E36" s="4" t="s">
        <v>62</v>
      </c>
      <c r="F36" s="4" t="s">
        <v>95</v>
      </c>
      <c r="G36" s="15"/>
      <c r="H36" s="41">
        <f t="shared" si="0"/>
        <v>0</v>
      </c>
    </row>
    <row r="37" spans="1:8">
      <c r="A37" s="50">
        <v>31</v>
      </c>
      <c r="B37" s="4">
        <v>2</v>
      </c>
      <c r="C37" s="4" t="s">
        <v>96</v>
      </c>
      <c r="D37" s="4" t="s">
        <v>97</v>
      </c>
      <c r="E37" s="4" t="s">
        <v>98</v>
      </c>
      <c r="F37" s="4" t="s">
        <v>99</v>
      </c>
      <c r="G37" s="14"/>
      <c r="H37" s="41">
        <f t="shared" si="0"/>
        <v>0</v>
      </c>
    </row>
    <row r="38" spans="1:8">
      <c r="A38" s="50">
        <v>32</v>
      </c>
      <c r="B38" s="4">
        <v>1</v>
      </c>
      <c r="C38" s="4" t="s">
        <v>100</v>
      </c>
      <c r="D38" s="4" t="s">
        <v>101</v>
      </c>
      <c r="E38" s="4" t="s">
        <v>139</v>
      </c>
      <c r="F38" s="4" t="s">
        <v>102</v>
      </c>
      <c r="G38" s="13"/>
      <c r="H38" s="41">
        <f t="shared" si="0"/>
        <v>0</v>
      </c>
    </row>
    <row r="39" spans="1:8">
      <c r="A39" s="50">
        <v>33</v>
      </c>
      <c r="B39" s="4">
        <v>1</v>
      </c>
      <c r="C39" s="4" t="s">
        <v>103</v>
      </c>
      <c r="D39" s="4" t="s">
        <v>142</v>
      </c>
      <c r="E39" s="4" t="s">
        <v>141</v>
      </c>
      <c r="F39" s="4" t="s">
        <v>140</v>
      </c>
      <c r="G39" s="51"/>
      <c r="H39" s="41">
        <f t="shared" si="0"/>
        <v>0</v>
      </c>
    </row>
    <row r="40" spans="1:8">
      <c r="A40" s="50">
        <v>34</v>
      </c>
      <c r="B40" s="4">
        <v>1</v>
      </c>
      <c r="C40" s="4" t="s">
        <v>104</v>
      </c>
      <c r="D40" s="4" t="s">
        <v>105</v>
      </c>
      <c r="E40" s="4" t="s">
        <v>106</v>
      </c>
      <c r="F40" s="4" t="s">
        <v>135</v>
      </c>
      <c r="G40" s="45"/>
      <c r="H40" s="41">
        <f t="shared" si="0"/>
        <v>0</v>
      </c>
    </row>
    <row r="41" spans="1:8">
      <c r="A41" s="50">
        <v>35</v>
      </c>
      <c r="B41" s="4">
        <v>1</v>
      </c>
      <c r="C41" s="4" t="s">
        <v>107</v>
      </c>
      <c r="D41" s="4" t="s">
        <v>108</v>
      </c>
      <c r="E41" s="4" t="s">
        <v>109</v>
      </c>
      <c r="F41" s="4" t="s">
        <v>110</v>
      </c>
      <c r="G41" s="10"/>
      <c r="H41" s="41">
        <f t="shared" si="0"/>
        <v>0</v>
      </c>
    </row>
    <row r="42" spans="1:8">
      <c r="A42" s="50">
        <v>36</v>
      </c>
      <c r="B42" s="4">
        <v>1</v>
      </c>
      <c r="C42" s="4" t="s">
        <v>111</v>
      </c>
      <c r="D42" s="4" t="s">
        <v>112</v>
      </c>
      <c r="E42" s="4" t="s">
        <v>113</v>
      </c>
      <c r="F42" s="4" t="s">
        <v>114</v>
      </c>
      <c r="G42" s="11"/>
      <c r="H42" s="41">
        <f t="shared" si="0"/>
        <v>0</v>
      </c>
    </row>
    <row r="43" spans="1:8">
      <c r="A43" s="50">
        <v>37</v>
      </c>
      <c r="B43" s="4">
        <v>1</v>
      </c>
      <c r="C43" s="4" t="s">
        <v>115</v>
      </c>
      <c r="D43" s="4" t="s">
        <v>116</v>
      </c>
      <c r="E43" s="4" t="s">
        <v>117</v>
      </c>
      <c r="F43" s="4" t="s">
        <v>118</v>
      </c>
      <c r="G43" s="12"/>
      <c r="H43" s="41">
        <f t="shared" si="0"/>
        <v>0</v>
      </c>
    </row>
    <row r="44" spans="1:8" s="39" customFormat="1">
      <c r="A44" s="50">
        <v>38</v>
      </c>
      <c r="B44" s="40">
        <v>1</v>
      </c>
      <c r="C44" s="40" t="s">
        <v>119</v>
      </c>
      <c r="D44" s="40" t="s">
        <v>132</v>
      </c>
      <c r="E44" s="40" t="s">
        <v>120</v>
      </c>
      <c r="F44" s="53" t="s">
        <v>147</v>
      </c>
      <c r="G44" s="41"/>
      <c r="H44" s="41"/>
    </row>
    <row r="45" spans="1:8">
      <c r="A45" s="50">
        <v>39</v>
      </c>
      <c r="B45" s="4">
        <v>1</v>
      </c>
      <c r="C45" s="4"/>
      <c r="D45" s="4" t="s">
        <v>133</v>
      </c>
      <c r="E45" s="4"/>
      <c r="F45" s="4"/>
      <c r="G45" s="42"/>
      <c r="H45" s="41">
        <f t="shared" si="0"/>
        <v>0</v>
      </c>
    </row>
    <row r="46" spans="1:8">
      <c r="A46" s="2"/>
      <c r="B46" s="2"/>
      <c r="C46" s="2"/>
      <c r="D46" s="2"/>
      <c r="E46" s="2"/>
      <c r="F46" s="2"/>
    </row>
    <row r="47" spans="1:8">
      <c r="A47" s="2"/>
      <c r="B47" s="2"/>
      <c r="C47" s="2"/>
      <c r="D47" s="2"/>
      <c r="E47" s="2"/>
      <c r="F47" s="2"/>
      <c r="G47" s="43" t="s">
        <v>134</v>
      </c>
      <c r="H47" s="44">
        <f>SUM(H7:H45)</f>
        <v>0</v>
      </c>
    </row>
  </sheetData>
  <mergeCells count="3">
    <mergeCell ref="A1:F1"/>
    <mergeCell ref="A2:H2"/>
    <mergeCell ref="D3:H5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</dc:creator>
  <cp:lastModifiedBy>Yuri</cp:lastModifiedBy>
  <dcterms:created xsi:type="dcterms:W3CDTF">2024-12-19T11:56:24Z</dcterms:created>
  <dcterms:modified xsi:type="dcterms:W3CDTF">2025-02-05T05:45:27Z</dcterms:modified>
</cp:coreProperties>
</file>